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"/>
    </mc:Choice>
  </mc:AlternateContent>
  <xr:revisionPtr revIDLastSave="0" documentId="13_ncr:1_{B6869A2B-2345-4568-B4FB-8C2C2F91EA03}" xr6:coauthVersionLast="36" xr6:coauthVersionMax="47" xr10:uidLastSave="{00000000-0000-0000-0000-000000000000}"/>
  <bookViews>
    <workbookView xWindow="0" yWindow="0" windowWidth="28800" windowHeight="11565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D8" i="2" l="1"/>
  <c r="D14" i="2" s="1"/>
  <c r="F13" i="2"/>
  <c r="F9" i="2"/>
  <c r="F10" i="2"/>
  <c r="E14" i="2"/>
  <c r="F8" i="2" l="1"/>
  <c r="F14" i="2"/>
</calcChain>
</file>

<file path=xl/sharedStrings.xml><?xml version="1.0" encoding="utf-8"?>
<sst xmlns="http://schemas.openxmlformats.org/spreadsheetml/2006/main" count="40" uniqueCount="30">
  <si>
    <t>ที่</t>
  </si>
  <si>
    <t>รวม</t>
  </si>
  <si>
    <t>ไม่มีปัญหาอุปสรรค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</si>
  <si>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</si>
  <si>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</si>
  <si>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</si>
  <si>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</si>
  <si>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คิดเป็นร้อยละ</t>
  </si>
  <si>
    <t>แนวทางการแก้ไข</t>
  </si>
  <si>
    <t>ปัญหา/อุปสรรค</t>
  </si>
  <si>
    <t>ทราบ</t>
  </si>
  <si>
    <t>ข้อมูล ณ วันที่  ๓๑ มีนาคม ๒๕๖๘</t>
  </si>
  <si>
    <t xml:space="preserve">รายงานผลการใช้จ่ายงบประมาณ </t>
  </si>
  <si>
    <t>ประจำปีงบประมาณ พ.ศ.๒๕๖๘</t>
  </si>
  <si>
    <t>ตรวจแล้วถูกต้อง</t>
  </si>
  <si>
    <t>สถานีตำรวจภูธรสถานีตำรวจภูธรเมืองสมุทรสาคร</t>
  </si>
  <si>
    <t>โครงการปฏิรูประบบงานตำรวจ กิจกรรมการปฏิรูประบบงานสอบสวนและการบังคับใช้กฎหมาย</t>
  </si>
  <si>
    <t>การใช้จ่ายงบประมาณเป็นตามระเบียบ และเป็นไปตามเป้าหมาย</t>
  </si>
  <si>
    <t>โครงการปราบปรามการค้ายาเสพติด กิจกรรมการสกัดกั้นปราบปราม การผลิต การค้ายาเสพติด</t>
  </si>
  <si>
    <t>โครงการการศึกษาเพื่อต่อต้านการใช้ ยาเสพติด D.A.R.E.</t>
  </si>
  <si>
    <t xml:space="preserve">โครงการตํารวจประสานโรงเรียน (๑ ตํารวจ ๑ โรงเรียน) </t>
  </si>
  <si>
    <t xml:space="preserve"> </t>
  </si>
  <si>
    <t>โครงการการบังคับใช้กฎหมาย อำนวยความยุติธรรมและบริการประชาชน กิจกรรมการบังคับใช้กฎหมายและบริการประชาชน</t>
  </si>
  <si>
    <t>โครงการรณรงค์ป้องกันและแก้ไขปัญหาอุบัติเหตุทางถนนช่วงเทศกาลปีใหม่ 2568</t>
  </si>
  <si>
    <t xml:space="preserve">        พ.ต.ต.หญิง</t>
  </si>
  <si>
    <t xml:space="preserve">                  สว.อก.สภ.เมืองสมุทรสาคร</t>
  </si>
  <si>
    <t xml:space="preserve">                      (รสริน    พัฒนพงษ์)</t>
  </si>
  <si>
    <t xml:space="preserve">       พ.ต.อ. </t>
  </si>
  <si>
    <t xml:space="preserve">    (พิเชษฐ์พงศ์  แจ้งค้ายคม)</t>
  </si>
  <si>
    <t xml:space="preserve">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</si>
</sst>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1" xfId="0" applyFont="1" applyFill="1" applyBorder="1"/>
    <xf numFmtId="43" fontId="6" fillId="0" borderId="1" xfId="1" applyFont="1" applyFill="1" applyBorder="1"/>
    <xf numFmtId="43" fontId="6" fillId="0" borderId="1" xfId="1" applyFont="1" applyFill="1" applyBorder="1" applyAlignment="1">
      <alignment horizontal="right" vertical="top"/>
    </xf>
    <xf numFmtId="2" fontId="6" fillId="0" borderId="1" xfId="1" applyNumberFormat="1" applyFont="1" applyFill="1" applyBorder="1" applyAlignment="1">
      <alignment horizontal="center" vertical="top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right" vertical="top"/>
    </xf>
    <xf numFmtId="2" fontId="6" fillId="0" borderId="0" xfId="1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43" fontId="8" fillId="0" borderId="1" xfId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/>
    </xf>
    <xf numFmtId="43" fontId="7" fillId="0" borderId="1" xfId="1" applyFont="1" applyFill="1" applyBorder="1" applyAlignment="1">
      <alignment horizontal="center" vertical="center"/>
    </xf>
    <xf numFmtId="43" fontId="3" fillId="0" borderId="0" xfId="0" applyNumberFormat="1" applyFont="1" applyFill="1"/>
    <xf numFmtId="1" fontId="7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vertical="top" wrapText="1"/>
    </xf>
    <xf numFmtId="43" fontId="7" fillId="0" borderId="1" xfId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15</xdr:row>
      <xdr:rowOff>28575</xdr:rowOff>
    </xdr:from>
    <xdr:to>
      <xdr:col>1</xdr:col>
      <xdr:colOff>2240754</xdr:colOff>
      <xdr:row>19</xdr:row>
      <xdr:rowOff>12280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56E9159-4174-47C0-8ACE-F64EECE2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5181600"/>
          <a:ext cx="1154904" cy="105050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14</xdr:row>
      <xdr:rowOff>57150</xdr:rowOff>
    </xdr:from>
    <xdr:to>
      <xdr:col>5</xdr:col>
      <xdr:colOff>807244</xdr:colOff>
      <xdr:row>18</xdr:row>
      <xdr:rowOff>97870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AE39710-37AC-4F49-92ED-7410A593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4943475"/>
          <a:ext cx="1512094" cy="1107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F53C-E650-44E4-B5F1-DD3AB23082F3}">
  <dimension ref="A2:G20"/>
  <sheetViews>
    <sheetView tabSelected="1" workbookViewId="0">
      <selection activeCell="J23" sqref="J23"/>
    </sheetView>
  </sheetViews>
  <sheetFormatPr defaultColWidth="9" defaultRowHeight="21" x14ac:dyDescent="0.35"/>
  <cols>
    <col min="1" max="1" width="3.625" style="1" customWidth="1"/>
    <col min="2" max="2" width="43" style="1" customWidth="1"/>
    <col min="3" max="3" width="28.375" style="1" customWidth="1"/>
    <col min="4" max="4" width="14.375" style="1" customWidth="1"/>
    <col min="5" max="5" width="16.75" style="1" customWidth="1"/>
    <col min="6" max="6" width="13.625" style="1" customWidth="1"/>
    <col min="7" max="7" width="22.125" style="1" customWidth="1"/>
    <col min="8" max="16384" width="9" style="1"/>
  </cols>
  <sheetData>
    <row r="2" spans="1:7" x14ac:dyDescent="0.35">
      <c r="A2" s="43" t="s">
        <v>12</v>
      </c>
      <c r="B2" s="43"/>
      <c r="C2" s="43"/>
      <c r="D2" s="43"/>
      <c r="E2" s="43"/>
      <c r="F2" s="43"/>
      <c r="G2" s="43"/>
    </row>
    <row r="3" spans="1:7" x14ac:dyDescent="0.35">
      <c r="A3" s="43" t="s">
        <v>15</v>
      </c>
      <c r="B3" s="43"/>
      <c r="C3" s="43"/>
      <c r="D3" s="43"/>
      <c r="E3" s="43"/>
      <c r="F3" s="43"/>
      <c r="G3" s="43"/>
    </row>
    <row r="4" spans="1:7" x14ac:dyDescent="0.35">
      <c r="A4" s="43" t="s">
        <v>13</v>
      </c>
      <c r="B4" s="43"/>
      <c r="C4" s="43"/>
      <c r="D4" s="43"/>
      <c r="E4" s="43"/>
      <c r="F4" s="43"/>
      <c r="G4" s="43"/>
    </row>
    <row r="5" spans="1:7" x14ac:dyDescent="0.35">
      <c r="A5" s="36"/>
      <c r="B5" s="35"/>
      <c r="C5" s="35"/>
      <c r="D5" s="35"/>
      <c r="E5" s="37"/>
      <c r="F5" s="35"/>
      <c r="G5" s="35" t="s">
        <v>11</v>
      </c>
    </row>
    <row r="6" spans="1:7" s="3" customFormat="1" x14ac:dyDescent="0.35">
      <c r="A6" s="44" t="s">
        <v>0</v>
      </c>
      <c r="B6" s="46" t="s">
        <v>5</v>
      </c>
      <c r="C6" s="46" t="s">
        <v>3</v>
      </c>
      <c r="D6" s="46" t="s">
        <v>4</v>
      </c>
      <c r="E6" s="46" t="s">
        <v>6</v>
      </c>
      <c r="F6" s="46" t="s">
        <v>7</v>
      </c>
      <c r="G6" s="2" t="s">
        <v>9</v>
      </c>
    </row>
    <row r="7" spans="1:7" s="3" customFormat="1" ht="12.75" customHeight="1" x14ac:dyDescent="0.35">
      <c r="A7" s="45"/>
      <c r="B7" s="47"/>
      <c r="C7" s="47"/>
      <c r="D7" s="48"/>
      <c r="E7" s="48"/>
      <c r="F7" s="48"/>
      <c r="G7" s="4" t="s">
        <v>8</v>
      </c>
    </row>
    <row r="8" spans="1:7" s="5" customFormat="1" ht="37.5" x14ac:dyDescent="0.3">
      <c r="A8" s="25">
        <v>1</v>
      </c>
      <c r="B8" s="26" t="s">
        <v>22</v>
      </c>
      <c r="C8" s="27" t="s">
        <v>17</v>
      </c>
      <c r="D8" s="28">
        <f>6246833+57140+38000</f>
        <v>6341973</v>
      </c>
      <c r="E8" s="23">
        <v>4364971.0999999996</v>
      </c>
      <c r="F8" s="20">
        <f>E8/D8*100</f>
        <v>68.826705821674111</v>
      </c>
      <c r="G8" s="22" t="s">
        <v>2</v>
      </c>
    </row>
    <row r="9" spans="1:7" s="5" customFormat="1" ht="37.5" x14ac:dyDescent="0.3">
      <c r="A9" s="29">
        <v>2</v>
      </c>
      <c r="B9" s="30" t="s">
        <v>16</v>
      </c>
      <c r="C9" s="27" t="s">
        <v>17</v>
      </c>
      <c r="D9" s="23">
        <v>274800</v>
      </c>
      <c r="E9" s="23">
        <v>193000</v>
      </c>
      <c r="F9" s="20">
        <f>E9/D9*100</f>
        <v>70.232896652110625</v>
      </c>
      <c r="G9" s="22" t="s">
        <v>2</v>
      </c>
    </row>
    <row r="10" spans="1:7" s="5" customFormat="1" ht="37.5" x14ac:dyDescent="0.3">
      <c r="A10" s="25">
        <v>3</v>
      </c>
      <c r="B10" s="30" t="s">
        <v>18</v>
      </c>
      <c r="C10" s="27" t="s">
        <v>17</v>
      </c>
      <c r="D10" s="23">
        <v>315100</v>
      </c>
      <c r="E10" s="23">
        <v>279472.3</v>
      </c>
      <c r="F10" s="20">
        <f>E10/D10*100</f>
        <v>88.693208505236427</v>
      </c>
      <c r="G10" s="22" t="s">
        <v>2</v>
      </c>
    </row>
    <row r="11" spans="1:7" s="5" customFormat="1" ht="37.5" x14ac:dyDescent="0.3">
      <c r="A11" s="29">
        <v>4</v>
      </c>
      <c r="B11" s="31" t="s">
        <v>23</v>
      </c>
      <c r="C11" s="27" t="s">
        <v>17</v>
      </c>
      <c r="D11" s="32">
        <v>30000</v>
      </c>
      <c r="E11" s="33">
        <v>30000</v>
      </c>
      <c r="F11" s="20">
        <v>100</v>
      </c>
      <c r="G11" s="22" t="s">
        <v>2</v>
      </c>
    </row>
    <row r="12" spans="1:7" s="5" customFormat="1" ht="37.5" x14ac:dyDescent="0.3">
      <c r="A12" s="25">
        <v>5</v>
      </c>
      <c r="B12" s="34" t="s">
        <v>20</v>
      </c>
      <c r="C12" s="27" t="s">
        <v>17</v>
      </c>
      <c r="D12" s="23">
        <v>2140</v>
      </c>
      <c r="E12" s="23">
        <v>2140</v>
      </c>
      <c r="F12" s="21">
        <v>100</v>
      </c>
      <c r="G12" s="22" t="s">
        <v>2</v>
      </c>
    </row>
    <row r="13" spans="1:7" s="5" customFormat="1" ht="37.5" x14ac:dyDescent="0.3">
      <c r="A13" s="29">
        <v>6</v>
      </c>
      <c r="B13" s="18" t="s">
        <v>19</v>
      </c>
      <c r="C13" s="27" t="s">
        <v>17</v>
      </c>
      <c r="D13" s="19">
        <v>131400</v>
      </c>
      <c r="E13" s="23">
        <v>101400</v>
      </c>
      <c r="F13" s="21">
        <f>E13/D13*100</f>
        <v>77.168949771689498</v>
      </c>
      <c r="G13" s="22" t="s">
        <v>2</v>
      </c>
    </row>
    <row r="14" spans="1:7" s="10" customFormat="1" ht="21" customHeight="1" x14ac:dyDescent="0.3">
      <c r="A14" s="38" t="s">
        <v>1</v>
      </c>
      <c r="B14" s="39"/>
      <c r="C14" s="6"/>
      <c r="D14" s="7">
        <f>SUM(D8:D13)</f>
        <v>7095413</v>
      </c>
      <c r="E14" s="8">
        <f>SUM(E8:E13)</f>
        <v>4970983.3999999994</v>
      </c>
      <c r="F14" s="9">
        <f>E14*100/D14</f>
        <v>70.059112838111034</v>
      </c>
      <c r="G14" s="6"/>
    </row>
    <row r="15" spans="1:7" s="10" customFormat="1" ht="21" customHeight="1" x14ac:dyDescent="0.3">
      <c r="A15" s="11"/>
      <c r="B15" s="11"/>
      <c r="D15" s="12"/>
      <c r="E15" s="13"/>
      <c r="F15" s="14"/>
    </row>
    <row r="16" spans="1:7" x14ac:dyDescent="0.35">
      <c r="B16" s="15" t="s">
        <v>14</v>
      </c>
      <c r="D16" s="24" t="s">
        <v>21</v>
      </c>
      <c r="E16" s="40" t="s">
        <v>10</v>
      </c>
      <c r="F16" s="40"/>
    </row>
    <row r="17" spans="2:6" s="16" customFormat="1" x14ac:dyDescent="0.35">
      <c r="B17" s="15"/>
      <c r="D17" s="24"/>
      <c r="E17" s="17"/>
      <c r="F17" s="17"/>
    </row>
    <row r="18" spans="2:6" x14ac:dyDescent="0.35">
      <c r="B18" s="41" t="s">
        <v>24</v>
      </c>
      <c r="C18" s="41"/>
      <c r="E18" s="42" t="s">
        <v>27</v>
      </c>
      <c r="F18" s="42"/>
    </row>
    <row r="19" spans="2:6" x14ac:dyDescent="0.35">
      <c r="B19" s="1" t="s">
        <v>26</v>
      </c>
      <c r="C19" s="17"/>
      <c r="E19" s="40" t="s">
        <v>28</v>
      </c>
      <c r="F19" s="40"/>
    </row>
    <row r="20" spans="2:6" x14ac:dyDescent="0.35">
      <c r="B20" s="1" t="s">
        <v>25</v>
      </c>
      <c r="C20" s="17"/>
      <c r="E20" s="40" t="s">
        <v>29</v>
      </c>
      <c r="F20" s="40"/>
    </row>
  </sheetData>
  <mergeCells count="15">
    <mergeCell ref="E20:F20"/>
    <mergeCell ref="A2:G2"/>
    <mergeCell ref="A3:G3"/>
    <mergeCell ref="A4:G4"/>
    <mergeCell ref="A6:A7"/>
    <mergeCell ref="B6:B7"/>
    <mergeCell ref="C6:C7"/>
    <mergeCell ref="D6:D7"/>
    <mergeCell ref="E6:E7"/>
    <mergeCell ref="F6:F7"/>
    <mergeCell ref="A14:B14"/>
    <mergeCell ref="E16:F16"/>
    <mergeCell ref="B18:C18"/>
    <mergeCell ref="E18:F18"/>
    <mergeCell ref="E19:F19"/>
  </mergeCells>
  <pageMargins left="3.937007874015748E-2" right="3.937007874015748E-2" top="3.937007874015748E-2" bottom="3.937007874015748E-2" header="0.11811023622047245" footer="3.937007874015748E-2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สภ.เมืองสมุทรสาคร จว.สมุทรสาคร</cp:lastModifiedBy>
  <cp:lastPrinted>2024-04-19T11:24:43Z</cp:lastPrinted>
  <dcterms:created xsi:type="dcterms:W3CDTF">2023-02-21T09:23:07Z</dcterms:created>
  <dcterms:modified xsi:type="dcterms:W3CDTF">2025-04-10T04:15:43Z</dcterms:modified>
</cp:coreProperties>
</file>