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<sst xmlns="http://schemas.openxmlformats.org/spreadsheetml/2006/main" count="51" uniqueCount="33">
  <si>
    <t xml:space="preserve">รายงานผลการใช้จ่ายงบประมาณ </t>
  </si>
  <si>
    <t>สถานีตำรวจภูธรสถานีตำรวจภูธรเมืองสมุทรสาคร</t>
  </si>
  <si>
    <t>ประจำปีงบประมาณ พ.ศ.๒๕๖9</t>
  </si>
  <si>
    <t>ข้อมูล ณ วันที่  ๓๑ มีนาคม ๒๕๖9</t>
  </si>
  <si>
    <t>ที่</t>
  </si>
  <si>
    <t>ชื่อโครงการ / 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</si>
  <si>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</si>
  <si>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</si>
  <si>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</si>
  <si>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</si>
  <si>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</si>
  <si>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แนวทางการแก้ไข</t>
  </si>
  <si>
    <t>โครงการการบังคับใช้กฎหมาย อำนวยความยุติธรรมและบริการประชาชน กิจกรรมการบังคับใช้กฎหมายและบริการประชาชน</t>
  </si>
  <si>
    <t>การใช้จ่ายงบประมาณเป็นตามระเบียบ และเป็นไปตามเป้าหมาย</t>
  </si>
  <si>
    <t>ไม่มีปัญหาอุปสรรค</t>
  </si>
  <si>
    <t>โครงการปฏิรูประบบงานตำรวจ กิจกรรมการปฏิรูประบบงานสอบสวนและการบังคับใช้กฎหมาย</t>
  </si>
  <si>
    <t>โครงการปราบปรามการค้ายาเสพติด กิจกรรมการสกัดกั้นปราบปราม การผลิต การค้ายาเสพติด</t>
  </si>
  <si>
    <t>โครงการรณรงค์ป้องกันและแก้ไขปัญหาอุบัติเหตุทางถนนช่วงเทศกาลปีใหม่และเทศกาลส่งกรานต์ 2569</t>
  </si>
  <si>
    <t xml:space="preserve">โครงการตํารวจประสานโรงเรียน (๑ ตํารวจ ๑ โรงเรียน) </t>
  </si>
  <si>
    <t>โครงการดำเนินงานตำบลยั่งยืน</t>
  </si>
  <si>
    <t>โครงการบำเพ็ญประโยชน์</t>
  </si>
  <si>
    <t>งานชุมชนสัมพันธ์และมวลชนสัมพันธ์</t>
  </si>
  <si>
    <t>โครงการการศึกษาเพื่อต่อต้านการใช้ ยาเสพติด D.A.R.E.</t>
  </si>
  <si>
    <t>ค่าปิดล้อมตรวจค้น</t>
  </si>
  <si>
    <t>รวม</t>
  </si>
  <si>
    <t>ตรวจแล้วถูกต้อง</t>
  </si>
  <si>
    <t>ทราบ</t>
  </si>
  <si>
    <t xml:space="preserve">        พ.ต.ต.หญิง</t>
  </si>
  <si>
    <t xml:space="preserve">       พ.ต.อ. </t>
  </si>
  <si>
    <t xml:space="preserve">                      (รสริน    พัฒนพงษ์)</t>
  </si>
  <si>
    <t xml:space="preserve">    (สิทธิพร   กะสิ)</t>
  </si>
  <si>
    <t xml:space="preserve">                  สว.อก.สภ.เมืองสมุทรสาคร</t>
  </si>
  <si>
    <t xml:space="preserve">    ผกก.สภ.เมืองสมุทรสาคร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</si>
</sst>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0">
    <font>
      <sz val="11"/>
      <color theme="1"/>
      <name val="Calibri"/>
      <charset val="222"/>
      <scheme val="minor"/>
    </font>
    <font>
      <b/>
      <sz val="16"/>
      <color theme="1"/>
      <name val="TH SarabunPSK"/>
      <charset val="134"/>
    </font>
    <font>
      <sz val="14"/>
      <color theme="1"/>
      <name val="TH SarabunPSK"/>
      <charset val="134"/>
    </font>
    <font>
      <b/>
      <sz val="14"/>
      <color theme="1"/>
      <name val="TH SarabunPSK"/>
      <charset val="134"/>
    </font>
    <font>
      <sz val="16"/>
      <color theme="1"/>
      <name val="TH SarabunPSK"/>
      <charset val="134"/>
    </font>
    <font>
      <b/>
      <sz val="16"/>
      <color theme="1"/>
      <name val="TH SarabunIT๙"/>
      <charset val="134"/>
    </font>
    <font>
      <b/>
      <sz val="16"/>
      <color rgb="FFFF0000"/>
      <name val="TH SarabunIT๙"/>
      <charset val="134"/>
    </font>
    <font>
      <b/>
      <sz val="12"/>
      <color theme="1"/>
      <name val="TH SarabunPSK"/>
      <charset val="134"/>
    </font>
    <font>
      <sz val="14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4"/>
      <name val="CordiaUPC"/>
      <charset val="222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4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vertical="top" wrapText="1"/>
    </xf>
    <xf numFmtId="176" fontId="2" fillId="0" borderId="4" xfId="1" applyFont="1" applyFill="1" applyBorder="1" applyAlignment="1">
      <alignment horizontal="right" vertical="center"/>
    </xf>
    <xf numFmtId="176" fontId="2" fillId="0" borderId="4" xfId="1" applyFont="1" applyFill="1" applyBorder="1" applyAlignment="1">
      <alignment horizontal="center" vertical="center"/>
    </xf>
    <xf numFmtId="2" fontId="2" fillId="0" borderId="4" xfId="1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top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wrapText="1"/>
    </xf>
    <xf numFmtId="176" fontId="2" fillId="0" borderId="6" xfId="1" applyFont="1" applyFill="1" applyBorder="1" applyAlignment="1">
      <alignment horizontal="center" vertical="center"/>
    </xf>
    <xf numFmtId="176" fontId="2" fillId="0" borderId="7" xfId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0" fontId="8" fillId="0" borderId="6" xfId="49" applyFont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left" vertical="center"/>
    </xf>
    <xf numFmtId="176" fontId="8" fillId="0" borderId="4" xfId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4" xfId="0" applyFont="1" applyFill="1" applyBorder="1"/>
    <xf numFmtId="176" fontId="3" fillId="0" borderId="4" xfId="1" applyFont="1" applyFill="1" applyBorder="1"/>
    <xf numFmtId="176" fontId="3" fillId="0" borderId="4" xfId="1" applyFont="1" applyFill="1" applyBorder="1" applyAlignment="1">
      <alignment horizontal="right" vertical="top"/>
    </xf>
    <xf numFmtId="2" fontId="3" fillId="0" borderId="4" xfId="1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ปกติ_Sheet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571500</xdr:colOff>
      <xdr:row>19</xdr:row>
      <xdr:rowOff>76200</xdr:rowOff>
    </xdr:from>
    <xdr:to>
      <xdr:col>6</xdr:col>
      <xdr:colOff>135890</xdr:colOff>
      <xdr:row>22</xdr:row>
      <xdr:rowOff>3810</xdr:rowOff>
    </xdr:to>
    <xdr:pic>
      <xdr:nvPicPr>
        <xdr:cNvPr id="2" name="Picture 1" descr="S__253378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97775" y="7134225"/>
          <a:ext cx="1590040" cy="727710"/>
        </a:xfrm>
        <a:prstGeom prst="rect">
          <a:avLst/>
        </a:prstGeom>
      </xdr:spPr>
    </xdr:pic>
    <xdr:clientData/>
  </xdr:twoCellAnchor>
  <xdr:twoCellAnchor editAs="oneCell">
    <xdr:from>
      <xdr:col>1</xdr:col>
      <xdr:colOff>1061085</xdr:colOff>
      <xdr:row>17</xdr:row>
      <xdr:rowOff>264160</xdr:rowOff>
    </xdr:from>
    <xdr:to>
      <xdr:col>1</xdr:col>
      <xdr:colOff>2231390</xdr:colOff>
      <xdr:row>21</xdr:row>
      <xdr:rowOff>259080</xdr:rowOff>
    </xdr:to>
    <xdr:pic>
      <xdr:nvPicPr>
        <xdr:cNvPr id="3" name="Picture 2" descr="S__100433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03020" y="6788785"/>
          <a:ext cx="1170305" cy="1061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3"/>
  <sheetViews>
    <sheetView tabSelected="1" view="pageBreakPreview" zoomScaleNormal="100" topLeftCell="A9" workbookViewId="0">
      <selection activeCell="C24" sqref="C24"/>
    </sheetView>
  </sheetViews>
  <sheetFormatPr defaultColWidth="9" defaultRowHeight="21" outlineLevelCol="6"/>
  <cols>
    <col min="1" max="1" width="3.62857142857143" style="4" customWidth="1"/>
    <col min="2" max="2" width="51.247619047619" style="4" customWidth="1"/>
    <col min="3" max="3" width="34.5047619047619" style="4" customWidth="1"/>
    <col min="4" max="4" width="16" style="4" customWidth="1"/>
    <col min="5" max="5" width="16.752380952381" style="4" customWidth="1"/>
    <col min="6" max="6" width="13.6285714285714" style="4" customWidth="1"/>
    <col min="7" max="7" width="22.1238095238095" style="4" customWidth="1"/>
    <col min="8" max="16384" width="9" style="4"/>
  </cols>
  <sheetData>
    <row r="2" spans="1:7">
      <c r="A2" s="5" t="s">
        <v>0</v>
      </c>
      <c r="B2" s="5"/>
      <c r="C2" s="5"/>
      <c r="D2" s="5"/>
      <c r="E2" s="5"/>
      <c r="F2" s="5"/>
      <c r="G2" s="5"/>
    </row>
    <row r="3" spans="1:7">
      <c r="A3" s="5" t="s">
        <v>1</v>
      </c>
      <c r="B3" s="5"/>
      <c r="C3" s="5"/>
      <c r="D3" s="5"/>
      <c r="E3" s="5"/>
      <c r="F3" s="5"/>
      <c r="G3" s="5"/>
    </row>
    <row r="4" spans="1:7">
      <c r="A4" s="5" t="s">
        <v>2</v>
      </c>
      <c r="B4" s="5"/>
      <c r="C4" s="5"/>
      <c r="D4" s="5"/>
      <c r="E4" s="5"/>
      <c r="F4" s="5"/>
      <c r="G4" s="5"/>
    </row>
    <row r="5" spans="1:7">
      <c r="A5" s="6"/>
      <c r="B5" s="7"/>
      <c r="C5" s="7"/>
      <c r="D5" s="7"/>
      <c r="E5" s="8"/>
      <c r="F5" s="7"/>
      <c r="G5" s="7" t="s">
        <v>3</v>
      </c>
    </row>
    <row r="6" s="1" customFormat="1" spans="1:7">
      <c r="A6" s="9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</row>
    <row r="7" s="1" customFormat="1" ht="12.75" customHeight="1" spans="1:7">
      <c r="A7" s="11"/>
      <c r="B7" s="12"/>
      <c r="C7" s="12"/>
      <c r="D7" s="13"/>
      <c r="E7" s="13"/>
      <c r="F7" s="13"/>
      <c r="G7" s="12" t="s">
        <v>11</v>
      </c>
    </row>
    <row r="8" s="2" customFormat="1" ht="37.5" spans="1:7">
      <c r="A8" s="14">
        <v>1</v>
      </c>
      <c r="B8" s="15" t="s">
        <v>12</v>
      </c>
      <c r="C8" s="16" t="s">
        <v>13</v>
      </c>
      <c r="D8" s="17">
        <f>11419600+703950+57000+32400+60000</f>
        <v>12272950</v>
      </c>
      <c r="E8" s="18">
        <v>6287660.13</v>
      </c>
      <c r="F8" s="19">
        <f>E8/D8*100</f>
        <v>51.2318564811231</v>
      </c>
      <c r="G8" s="20" t="s">
        <v>14</v>
      </c>
    </row>
    <row r="9" s="2" customFormat="1" ht="37.5" spans="1:7">
      <c r="A9" s="21">
        <v>2</v>
      </c>
      <c r="B9" s="22" t="s">
        <v>15</v>
      </c>
      <c r="C9" s="16" t="s">
        <v>13</v>
      </c>
      <c r="D9" s="18">
        <v>581100</v>
      </c>
      <c r="E9" s="18">
        <v>314719</v>
      </c>
      <c r="F9" s="19">
        <f t="shared" ref="F9:F17" si="0">E9/D9*100</f>
        <v>54.1591808638789</v>
      </c>
      <c r="G9" s="20" t="s">
        <v>14</v>
      </c>
    </row>
    <row r="10" s="2" customFormat="1" ht="37.5" spans="1:7">
      <c r="A10" s="14">
        <v>3</v>
      </c>
      <c r="B10" s="22" t="s">
        <v>16</v>
      </c>
      <c r="C10" s="16" t="s">
        <v>13</v>
      </c>
      <c r="D10" s="18">
        <v>356700</v>
      </c>
      <c r="E10" s="18">
        <v>94182.69</v>
      </c>
      <c r="F10" s="19">
        <f t="shared" si="0"/>
        <v>26.4038940285955</v>
      </c>
      <c r="G10" s="20" t="s">
        <v>14</v>
      </c>
    </row>
    <row r="11" s="2" customFormat="1" ht="37.5" spans="1:7">
      <c r="A11" s="21">
        <v>4</v>
      </c>
      <c r="B11" s="23" t="s">
        <v>17</v>
      </c>
      <c r="C11" s="16" t="s">
        <v>13</v>
      </c>
      <c r="D11" s="24">
        <v>42000</v>
      </c>
      <c r="E11" s="25">
        <v>42000</v>
      </c>
      <c r="F11" s="19">
        <f t="shared" si="0"/>
        <v>100</v>
      </c>
      <c r="G11" s="20" t="s">
        <v>14</v>
      </c>
    </row>
    <row r="12" s="2" customFormat="1" ht="37.5" spans="1:7">
      <c r="A12" s="14">
        <v>5</v>
      </c>
      <c r="B12" s="26" t="s">
        <v>18</v>
      </c>
      <c r="C12" s="16" t="s">
        <v>13</v>
      </c>
      <c r="D12" s="18">
        <v>1140</v>
      </c>
      <c r="E12" s="18">
        <v>1140</v>
      </c>
      <c r="F12" s="19">
        <f t="shared" si="0"/>
        <v>100</v>
      </c>
      <c r="G12" s="20" t="s">
        <v>14</v>
      </c>
    </row>
    <row r="13" s="2" customFormat="1" ht="37.5" spans="1:7">
      <c r="A13" s="14">
        <v>6</v>
      </c>
      <c r="B13" s="26" t="s">
        <v>19</v>
      </c>
      <c r="C13" s="16" t="s">
        <v>13</v>
      </c>
      <c r="D13" s="18">
        <v>37500</v>
      </c>
      <c r="E13" s="18">
        <v>22500</v>
      </c>
      <c r="F13" s="19">
        <f t="shared" si="0"/>
        <v>60</v>
      </c>
      <c r="G13" s="20" t="s">
        <v>14</v>
      </c>
    </row>
    <row r="14" s="2" customFormat="1" ht="37.5" spans="1:7">
      <c r="A14" s="14">
        <v>7</v>
      </c>
      <c r="B14" s="27" t="s">
        <v>20</v>
      </c>
      <c r="C14" s="16" t="s">
        <v>13</v>
      </c>
      <c r="D14" s="18">
        <v>13900</v>
      </c>
      <c r="E14" s="18">
        <v>13900</v>
      </c>
      <c r="F14" s="19">
        <f t="shared" si="0"/>
        <v>100</v>
      </c>
      <c r="G14" s="20" t="s">
        <v>14</v>
      </c>
    </row>
    <row r="15" s="2" customFormat="1" ht="37.5" spans="1:7">
      <c r="A15" s="14">
        <v>8</v>
      </c>
      <c r="B15" s="27" t="s">
        <v>21</v>
      </c>
      <c r="C15" s="16" t="s">
        <v>13</v>
      </c>
      <c r="D15" s="18">
        <v>70820</v>
      </c>
      <c r="E15" s="18">
        <v>47250</v>
      </c>
      <c r="F15" s="19">
        <f t="shared" si="0"/>
        <v>66.7184411183282</v>
      </c>
      <c r="G15" s="20" t="s">
        <v>14</v>
      </c>
    </row>
    <row r="16" s="2" customFormat="1" ht="37.5" spans="1:7">
      <c r="A16" s="21">
        <v>9</v>
      </c>
      <c r="B16" s="28" t="s">
        <v>22</v>
      </c>
      <c r="C16" s="16" t="s">
        <v>13</v>
      </c>
      <c r="D16" s="29">
        <v>70200</v>
      </c>
      <c r="E16" s="18">
        <v>70200</v>
      </c>
      <c r="F16" s="19">
        <f t="shared" si="0"/>
        <v>100</v>
      </c>
      <c r="G16" s="20" t="s">
        <v>14</v>
      </c>
    </row>
    <row r="17" s="2" customFormat="1" ht="37.5" spans="1:7">
      <c r="A17" s="21">
        <v>10</v>
      </c>
      <c r="B17" s="30" t="s">
        <v>23</v>
      </c>
      <c r="C17" s="16" t="s">
        <v>13</v>
      </c>
      <c r="D17" s="29">
        <v>20000</v>
      </c>
      <c r="E17" s="18">
        <v>10000</v>
      </c>
      <c r="F17" s="19">
        <f t="shared" si="0"/>
        <v>50</v>
      </c>
      <c r="G17" s="20" t="s">
        <v>14</v>
      </c>
    </row>
    <row r="18" s="3" customFormat="1" customHeight="1" spans="1:7">
      <c r="A18" s="31" t="s">
        <v>24</v>
      </c>
      <c r="B18" s="32"/>
      <c r="C18" s="33"/>
      <c r="D18" s="34">
        <f>SUM(D8:D17)</f>
        <v>13466310</v>
      </c>
      <c r="E18" s="35">
        <f>SUM(E8:E17)</f>
        <v>6903551.82</v>
      </c>
      <c r="F18" s="36">
        <f>E18*100/D18</f>
        <v>51.2653564339452</v>
      </c>
      <c r="G18" s="33"/>
    </row>
    <row r="19" spans="1:7">
      <c r="B19" s="37" t="s">
        <v>25</v>
      </c>
      <c r="D19" s="38"/>
      <c r="E19" s="39" t="s">
        <v>26</v>
      </c>
      <c r="F19" s="39"/>
    </row>
    <row r="20" s="4" customFormat="1" spans="1:7">
      <c r="B20" s="37"/>
      <c r="D20" s="38"/>
      <c r="E20" s="39"/>
      <c r="F20" s="39"/>
    </row>
    <row r="21" spans="1:7">
      <c r="B21" s="40" t="s">
        <v>27</v>
      </c>
      <c r="C21" s="40"/>
      <c r="E21" s="4" t="s">
        <v>28</v>
      </c>
    </row>
    <row r="22" spans="1:7">
      <c r="B22" s="4" t="s">
        <v>29</v>
      </c>
      <c r="C22" s="39"/>
      <c r="E22" s="39" t="s">
        <v>30</v>
      </c>
      <c r="F22" s="39"/>
    </row>
    <row r="23" spans="1:7">
      <c r="B23" s="4" t="s">
        <v>31</v>
      </c>
      <c r="C23" s="39"/>
      <c r="E23" s="39" t="s">
        <v>32</v>
      </c>
      <c r="F23" s="39"/>
    </row>
  </sheetData>
  <mergeCells count="15">
    <mergeCell ref="A2:G2"/>
    <mergeCell ref="A3:G3"/>
    <mergeCell ref="A4:G4"/>
    <mergeCell ref="A18:B18"/>
    <mergeCell ref="E19:F19"/>
    <mergeCell ref="B21:C21"/>
    <mergeCell ref="E21:F21"/>
    <mergeCell ref="E22:F22"/>
    <mergeCell ref="E23:F23"/>
    <mergeCell ref="A6:A7"/>
    <mergeCell ref="B6:B7"/>
    <mergeCell ref="C6:C7"/>
    <mergeCell ref="D6:D7"/>
    <mergeCell ref="E6:E7"/>
    <mergeCell ref="F6:F7"/>
  </mergeCells>
  <printOptions horizontalCentered="1"/>
  <pageMargins left="0.0393700787401575" right="0.0393700787401575" top="0.0393700787401575" bottom="0.0393700787401575" header="0.118110236220472" footer="0.0393700787401575"/>
  <pageSetup paperSize="1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Thitipong Chayawan</cp:lastModifiedBy>
  <dcterms:created xsi:type="dcterms:W3CDTF">2023-02-21T09:23:00Z</dcterms:created>
  <cp:lastPrinted>2026-05-19T13:01:00Z</cp:lastPrinted>
  <dcterms:modified xsi:type="dcterms:W3CDTF">2026-05-20T08:06:34Z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C46D89ADE6A243D6BB5FF7BFB8BAB2EC_12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